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9" i="1" l="1"/>
  <c r="O6" i="1" l="1"/>
  <c r="O12" i="1" s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M12" i="1"/>
  <c r="L12" i="1"/>
  <c r="K12" i="1"/>
  <c r="J12" i="1"/>
  <c r="I12" i="1"/>
  <c r="H12" i="1"/>
  <c r="H16" i="1" s="1"/>
  <c r="H19" i="1" s="1"/>
  <c r="G12" i="1"/>
  <c r="G16" i="1" s="1"/>
  <c r="G19" i="1" s="1"/>
  <c r="F12" i="1"/>
  <c r="F16" i="1" s="1"/>
  <c r="E12" i="1"/>
  <c r="E16" i="1" s="1"/>
  <c r="I16" i="1"/>
  <c r="L16" i="1" l="1"/>
  <c r="M16" i="1"/>
  <c r="D13" i="1"/>
  <c r="I19" i="1"/>
  <c r="F19" i="1"/>
  <c r="K16" i="1"/>
  <c r="O16" i="1"/>
  <c r="O19" i="1" s="1"/>
  <c r="N12" i="1"/>
  <c r="N16" i="1" s="1"/>
  <c r="E19" i="1"/>
  <c r="L19" i="1" s="1"/>
  <c r="N19" i="1" l="1"/>
  <c r="M19" i="1"/>
  <c r="K19" i="1"/>
</calcChain>
</file>

<file path=xl/sharedStrings.xml><?xml version="1.0" encoding="utf-8"?>
<sst xmlns="http://schemas.openxmlformats.org/spreadsheetml/2006/main" count="86" uniqueCount="60">
  <si>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</si>
  <si>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</si>
  <si>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</si>
  <si>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</si>
  <si>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</si>
  <si>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</si>
  <si>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</si>
  <si>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</si>
  <si>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</si>
  <si>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</si>
  <si>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</si>
  <si>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</si>
  <si>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</si>
  <si>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</si>
  <si>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</si>
  <si>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</si>
  <si>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</si>
  <si>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</si>
  <si>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</si>
  <si>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</si>
  <si>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</si>
  <si>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</si>
  <si>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</si>
  <si>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</si>
  <si>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</si>
  <si>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</si>
  <si>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</si>
  <si>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</si>
  <si>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</si>
  <si>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</si>
  <si>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</si>
  <si>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</si>
  <si>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</si>
  <si>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</si>
  <si>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</si>
  <si>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</si>
  <si>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</si>
  <si>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</si>
  <si>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</si>
  <si>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</si>
  <si>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</si>
  <si>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tyttöjen superpesis</t>
  </si>
  <si>
    <t>ykköspesis</t>
  </si>
  <si>
    <t>Kirittäret</t>
  </si>
  <si>
    <t>Veera Karjalainen</t>
  </si>
  <si>
    <t>25.6.1996   Jyväskylä</t>
  </si>
  <si>
    <t>09.05. 2012  Kirittäret - YPJ  2-0  (14-4, 11-5)</t>
  </si>
  <si>
    <t xml:space="preserve">  15 v 10 kk 14 pv</t>
  </si>
  <si>
    <t>2.</t>
  </si>
  <si>
    <t>VuVe = Vuokatin Veto  (1946)</t>
  </si>
  <si>
    <t>VuVe  2</t>
  </si>
  <si>
    <t>suomensarja</t>
  </si>
  <si>
    <t>8.</t>
  </si>
  <si>
    <t xml:space="preserve">VuVe   </t>
  </si>
  <si>
    <t>14.05. 2014  VuVe - Kirittäret  0-2  (2-6, 2-8)</t>
  </si>
  <si>
    <t>16.  ottelu</t>
  </si>
  <si>
    <t xml:space="preserve">  17 v 10 kk 19 pv</t>
  </si>
  <si>
    <t xml:space="preserve">Kirittäret   </t>
  </si>
  <si>
    <t>Kirittäret  2</t>
  </si>
  <si>
    <t>Kirittäret = Jyväskylän Kirittäret  (2004),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</si>
</sst>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8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0" fontId="1" fillId="9" borderId="3" xfId="0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7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74" customWidth="1"/>
    <col min="4" max="4" width="12.85546875" style="75" customWidth="1"/>
    <col min="5" max="12" width="5.7109375" style="75" customWidth="1"/>
    <col min="13" max="13" width="6.28515625" style="75" customWidth="1"/>
    <col min="14" max="14" width="8.28515625" style="75" customWidth="1"/>
    <col min="15" max="15" width="0.7109375" style="75" customWidth="1"/>
    <col min="16" max="23" width="5.7109375" style="75" customWidth="1"/>
    <col min="24" max="27" width="5.7109375" style="26" customWidth="1"/>
    <col min="28" max="28" width="6.28515625" style="76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30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9">
        <v>2011</v>
      </c>
      <c r="C4" s="29"/>
      <c r="D4" s="30" t="s">
        <v>57</v>
      </c>
      <c r="E4" s="29"/>
      <c r="F4" s="31" t="s">
        <v>41</v>
      </c>
      <c r="G4" s="32"/>
      <c r="H4" s="33"/>
      <c r="I4" s="29"/>
      <c r="J4" s="29"/>
      <c r="K4" s="29"/>
      <c r="L4" s="29"/>
      <c r="M4" s="29"/>
      <c r="N4" s="34"/>
      <c r="O4" s="25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35">
        <v>2012</v>
      </c>
      <c r="C5" s="35"/>
      <c r="D5" s="36" t="s">
        <v>58</v>
      </c>
      <c r="E5" s="35"/>
      <c r="F5" s="37" t="s">
        <v>42</v>
      </c>
      <c r="G5" s="38"/>
      <c r="H5" s="39"/>
      <c r="I5" s="35"/>
      <c r="J5" s="35"/>
      <c r="K5" s="35"/>
      <c r="L5" s="35"/>
      <c r="M5" s="35"/>
      <c r="N5" s="40"/>
      <c r="O5" s="25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27">
        <v>2012</v>
      </c>
      <c r="C6" s="27" t="s">
        <v>48</v>
      </c>
      <c r="D6" s="41" t="s">
        <v>43</v>
      </c>
      <c r="E6" s="27">
        <v>15</v>
      </c>
      <c r="F6" s="27">
        <v>0</v>
      </c>
      <c r="G6" s="27">
        <v>0</v>
      </c>
      <c r="H6" s="55">
        <v>8</v>
      </c>
      <c r="I6" s="27">
        <v>10</v>
      </c>
      <c r="J6" s="27">
        <v>9</v>
      </c>
      <c r="K6" s="27">
        <v>0</v>
      </c>
      <c r="L6" s="27">
        <v>1</v>
      </c>
      <c r="M6" s="27">
        <v>0</v>
      </c>
      <c r="N6" s="42">
        <v>0.33300000000000002</v>
      </c>
      <c r="O6" s="25">
        <f>PRODUCT(I6/N6)</f>
        <v>30.03003003003003</v>
      </c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>
        <v>1</v>
      </c>
      <c r="AE6" s="27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35">
        <v>2013</v>
      </c>
      <c r="C7" s="35"/>
      <c r="D7" s="36" t="s">
        <v>58</v>
      </c>
      <c r="E7" s="35"/>
      <c r="F7" s="37" t="s">
        <v>42</v>
      </c>
      <c r="G7" s="38"/>
      <c r="H7" s="39"/>
      <c r="I7" s="35"/>
      <c r="J7" s="35"/>
      <c r="K7" s="35"/>
      <c r="L7" s="35"/>
      <c r="M7" s="35"/>
      <c r="N7" s="40"/>
      <c r="O7" s="25"/>
      <c r="P7" s="27"/>
      <c r="Q7" s="27"/>
      <c r="R7" s="27"/>
      <c r="S7" s="27"/>
      <c r="T7" s="27"/>
      <c r="U7" s="28"/>
      <c r="V7" s="28"/>
      <c r="W7" s="28"/>
      <c r="X7" s="28"/>
      <c r="Y7" s="28"/>
      <c r="Z7" s="27"/>
      <c r="AA7" s="27"/>
      <c r="AB7" s="27"/>
      <c r="AC7" s="27"/>
      <c r="AD7" s="27"/>
      <c r="AE7" s="27"/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77">
        <v>2014</v>
      </c>
      <c r="C8" s="77"/>
      <c r="D8" s="78" t="s">
        <v>50</v>
      </c>
      <c r="E8" s="77"/>
      <c r="F8" s="79" t="s">
        <v>51</v>
      </c>
      <c r="G8" s="80"/>
      <c r="H8" s="81"/>
      <c r="I8" s="77"/>
      <c r="J8" s="77"/>
      <c r="K8" s="77"/>
      <c r="L8" s="77"/>
      <c r="M8" s="77"/>
      <c r="N8" s="77"/>
      <c r="O8" s="25">
        <v>0</v>
      </c>
      <c r="P8" s="27"/>
      <c r="Q8" s="27"/>
      <c r="R8" s="27"/>
      <c r="S8" s="27"/>
      <c r="T8" s="27"/>
      <c r="U8" s="28"/>
      <c r="V8" s="28"/>
      <c r="W8" s="28"/>
      <c r="X8" s="28"/>
      <c r="Y8" s="28"/>
      <c r="Z8" s="27"/>
      <c r="AA8" s="27"/>
      <c r="AB8" s="27"/>
      <c r="AC8" s="27"/>
      <c r="AD8" s="27"/>
      <c r="AE8" s="27"/>
      <c r="AF8" s="14"/>
      <c r="AG8" s="9"/>
      <c r="AH8" s="9"/>
      <c r="AI8" s="9"/>
      <c r="AJ8" s="9"/>
      <c r="AK8" s="9"/>
      <c r="AL8" s="9"/>
    </row>
    <row r="9" spans="1:38" ht="15" customHeight="1" x14ac:dyDescent="0.2">
      <c r="A9" s="1"/>
      <c r="B9" s="27">
        <v>2014</v>
      </c>
      <c r="C9" s="27" t="s">
        <v>52</v>
      </c>
      <c r="D9" s="41" t="s">
        <v>53</v>
      </c>
      <c r="E9" s="27">
        <v>19</v>
      </c>
      <c r="F9" s="27">
        <v>0</v>
      </c>
      <c r="G9" s="27">
        <v>2</v>
      </c>
      <c r="H9" s="55">
        <v>3</v>
      </c>
      <c r="I9" s="27">
        <v>22</v>
      </c>
      <c r="J9" s="27">
        <v>13</v>
      </c>
      <c r="K9" s="27">
        <v>1</v>
      </c>
      <c r="L9" s="27">
        <v>6</v>
      </c>
      <c r="M9" s="27">
        <v>2</v>
      </c>
      <c r="N9" s="42">
        <v>0.373</v>
      </c>
      <c r="O9" s="25">
        <f>PRODUCT(I9/N9)</f>
        <v>58.981233243967829</v>
      </c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35">
        <v>2015</v>
      </c>
      <c r="C10" s="35"/>
      <c r="D10" s="36" t="s">
        <v>58</v>
      </c>
      <c r="E10" s="35"/>
      <c r="F10" s="37" t="s">
        <v>42</v>
      </c>
      <c r="G10" s="38"/>
      <c r="H10" s="39"/>
      <c r="I10" s="35"/>
      <c r="J10" s="35"/>
      <c r="K10" s="35"/>
      <c r="L10" s="35"/>
      <c r="M10" s="35"/>
      <c r="N10" s="40"/>
      <c r="O10" s="25"/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/>
      <c r="AA10" s="27"/>
      <c r="AB10" s="27"/>
      <c r="AC10" s="27"/>
      <c r="AD10" s="27"/>
      <c r="AE10" s="27"/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27">
        <v>2015</v>
      </c>
      <c r="C11" s="27"/>
      <c r="D11" s="41" t="s">
        <v>43</v>
      </c>
      <c r="E11" s="27">
        <v>0</v>
      </c>
      <c r="F11" s="27">
        <v>0</v>
      </c>
      <c r="G11" s="27">
        <v>0</v>
      </c>
      <c r="H11" s="55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42"/>
      <c r="O11" s="25">
        <v>0</v>
      </c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>
        <v>1</v>
      </c>
      <c r="AC11" s="27"/>
      <c r="AD11" s="27"/>
      <c r="AE11" s="27"/>
      <c r="AF11" s="1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17" t="s">
        <v>9</v>
      </c>
      <c r="C12" s="18"/>
      <c r="D12" s="16"/>
      <c r="E12" s="19">
        <f t="shared" ref="E12:M12" si="0">SUM(E4:E11)</f>
        <v>34</v>
      </c>
      <c r="F12" s="19">
        <f t="shared" si="0"/>
        <v>0</v>
      </c>
      <c r="G12" s="19">
        <f t="shared" si="0"/>
        <v>2</v>
      </c>
      <c r="H12" s="19">
        <f t="shared" si="0"/>
        <v>11</v>
      </c>
      <c r="I12" s="19">
        <f t="shared" si="0"/>
        <v>32</v>
      </c>
      <c r="J12" s="19">
        <f t="shared" si="0"/>
        <v>22</v>
      </c>
      <c r="K12" s="19">
        <f t="shared" si="0"/>
        <v>1</v>
      </c>
      <c r="L12" s="19">
        <f t="shared" si="0"/>
        <v>7</v>
      </c>
      <c r="M12" s="19">
        <f t="shared" si="0"/>
        <v>2</v>
      </c>
      <c r="N12" s="43">
        <f>PRODUCT(I12/O12)</f>
        <v>0.35950506512301017</v>
      </c>
      <c r="O12" s="44">
        <f t="shared" ref="O12:AE12" si="1">SUM(O4:O11)</f>
        <v>89.011263273997855</v>
      </c>
      <c r="P12" s="19">
        <f t="shared" si="1"/>
        <v>0</v>
      </c>
      <c r="Q12" s="19">
        <f t="shared" si="1"/>
        <v>0</v>
      </c>
      <c r="R12" s="19">
        <f t="shared" si="1"/>
        <v>0</v>
      </c>
      <c r="S12" s="19">
        <f t="shared" si="1"/>
        <v>0</v>
      </c>
      <c r="T12" s="19">
        <f t="shared" si="1"/>
        <v>0</v>
      </c>
      <c r="U12" s="19">
        <f t="shared" si="1"/>
        <v>0</v>
      </c>
      <c r="V12" s="19">
        <f t="shared" si="1"/>
        <v>0</v>
      </c>
      <c r="W12" s="19">
        <f t="shared" si="1"/>
        <v>0</v>
      </c>
      <c r="X12" s="19">
        <f t="shared" si="1"/>
        <v>0</v>
      </c>
      <c r="Y12" s="19">
        <f t="shared" si="1"/>
        <v>0</v>
      </c>
      <c r="Z12" s="19">
        <f t="shared" si="1"/>
        <v>0</v>
      </c>
      <c r="AA12" s="19">
        <f t="shared" si="1"/>
        <v>0</v>
      </c>
      <c r="AB12" s="19">
        <f t="shared" si="1"/>
        <v>1</v>
      </c>
      <c r="AC12" s="19">
        <f t="shared" si="1"/>
        <v>0</v>
      </c>
      <c r="AD12" s="19">
        <f t="shared" si="1"/>
        <v>1</v>
      </c>
      <c r="AE12" s="19">
        <f t="shared" si="1"/>
        <v>0</v>
      </c>
      <c r="AF12" s="14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41" t="s">
        <v>2</v>
      </c>
      <c r="C13" s="45"/>
      <c r="D13" s="46">
        <f>SUM(F12:H12)+((I12-F12-G12)/3)+(E12/3)+(Z12*25)+(AA12*25)+(AB12*10)+(AC12*25)+(AD12*20)+(AE12*15)</f>
        <v>64.333333333333343</v>
      </c>
      <c r="E13" s="1"/>
      <c r="F13" s="1"/>
      <c r="G13" s="1"/>
      <c r="H13" s="1"/>
      <c r="I13" s="1"/>
      <c r="J13" s="1"/>
      <c r="K13" s="1"/>
      <c r="L13" s="1"/>
      <c r="M13" s="1"/>
      <c r="N13" s="4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5"/>
      <c r="AC13" s="1"/>
      <c r="AD13" s="48"/>
      <c r="AE13" s="1"/>
      <c r="AF13" s="1"/>
      <c r="AG13" s="24"/>
      <c r="AH13" s="9"/>
      <c r="AI13" s="9"/>
      <c r="AJ13" s="9"/>
      <c r="AK13" s="9"/>
      <c r="AL13" s="9"/>
    </row>
    <row r="14" spans="1:38" s="10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47"/>
      <c r="O14" s="49"/>
      <c r="P14" s="1"/>
      <c r="Q14" s="50"/>
      <c r="R14" s="1"/>
      <c r="S14" s="1"/>
      <c r="T14" s="1"/>
      <c r="U14" s="1"/>
      <c r="V14" s="1"/>
      <c r="W14" s="1"/>
      <c r="X14" s="1"/>
      <c r="Y14" s="1"/>
      <c r="Z14" s="1"/>
      <c r="AA14" s="1"/>
      <c r="AB14" s="25"/>
      <c r="AC14" s="1"/>
      <c r="AD14" s="1"/>
      <c r="AE14" s="1"/>
      <c r="AF14" s="51"/>
      <c r="AG14" s="24"/>
      <c r="AH14" s="9"/>
      <c r="AI14" s="9"/>
      <c r="AJ14" s="9"/>
      <c r="AK14" s="9"/>
      <c r="AL14" s="9"/>
    </row>
    <row r="15" spans="1:38" ht="15" customHeight="1" x14ac:dyDescent="0.25">
      <c r="A15" s="1"/>
      <c r="B15" s="23" t="s">
        <v>16</v>
      </c>
      <c r="C15" s="52"/>
      <c r="D15" s="52"/>
      <c r="E15" s="19" t="s">
        <v>4</v>
      </c>
      <c r="F15" s="19" t="s">
        <v>13</v>
      </c>
      <c r="G15" s="16" t="s">
        <v>14</v>
      </c>
      <c r="H15" s="19" t="s">
        <v>15</v>
      </c>
      <c r="I15" s="19" t="s">
        <v>3</v>
      </c>
      <c r="J15" s="1"/>
      <c r="K15" s="19" t="s">
        <v>25</v>
      </c>
      <c r="L15" s="19" t="s">
        <v>26</v>
      </c>
      <c r="M15" s="19" t="s">
        <v>27</v>
      </c>
      <c r="N15" s="43" t="s">
        <v>38</v>
      </c>
      <c r="O15" s="25"/>
      <c r="P15" s="53" t="s">
        <v>33</v>
      </c>
      <c r="Q15" s="13"/>
      <c r="R15" s="13"/>
      <c r="S15" s="13"/>
      <c r="T15" s="54"/>
      <c r="U15" s="54"/>
      <c r="V15" s="54"/>
      <c r="W15" s="54"/>
      <c r="X15" s="54"/>
      <c r="Y15" s="13"/>
      <c r="Z15" s="13"/>
      <c r="AA15" s="13"/>
      <c r="AB15" s="12"/>
      <c r="AC15" s="13"/>
      <c r="AD15" s="13"/>
      <c r="AE15" s="13"/>
      <c r="AF15" s="55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53" t="s">
        <v>17</v>
      </c>
      <c r="C16" s="13"/>
      <c r="D16" s="56"/>
      <c r="E16" s="27">
        <f>PRODUCT(E12)</f>
        <v>34</v>
      </c>
      <c r="F16" s="27">
        <f>PRODUCT(F12)</f>
        <v>0</v>
      </c>
      <c r="G16" s="27">
        <f>PRODUCT(G12)</f>
        <v>2</v>
      </c>
      <c r="H16" s="27">
        <f>PRODUCT(H12)</f>
        <v>11</v>
      </c>
      <c r="I16" s="27">
        <f>PRODUCT(I12)</f>
        <v>32</v>
      </c>
      <c r="J16" s="1"/>
      <c r="K16" s="57">
        <f>PRODUCT((F16+G16)/E16)</f>
        <v>5.8823529411764705E-2</v>
      </c>
      <c r="L16" s="57">
        <f>PRODUCT(H16/E16)</f>
        <v>0.3235294117647059</v>
      </c>
      <c r="M16" s="57">
        <f>PRODUCT(I16/E16)</f>
        <v>0.94117647058823528</v>
      </c>
      <c r="N16" s="42">
        <f>PRODUCT(N12)</f>
        <v>0.35950506512301017</v>
      </c>
      <c r="O16" s="25">
        <f>PRODUCT(O12)</f>
        <v>89.011263273997855</v>
      </c>
      <c r="P16" s="82" t="s">
        <v>34</v>
      </c>
      <c r="Q16" s="83"/>
      <c r="R16" s="83"/>
      <c r="S16" s="84" t="s">
        <v>46</v>
      </c>
      <c r="T16" s="84"/>
      <c r="U16" s="84"/>
      <c r="V16" s="84"/>
      <c r="W16" s="84"/>
      <c r="X16" s="84"/>
      <c r="Y16" s="84"/>
      <c r="Z16" s="84"/>
      <c r="AA16" s="84"/>
      <c r="AB16" s="85"/>
      <c r="AC16" s="84"/>
      <c r="AD16" s="86" t="s">
        <v>39</v>
      </c>
      <c r="AE16" s="86"/>
      <c r="AF16" s="87" t="s">
        <v>47</v>
      </c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58" t="s">
        <v>18</v>
      </c>
      <c r="C17" s="59"/>
      <c r="D17" s="60"/>
      <c r="E17" s="27"/>
      <c r="F17" s="27"/>
      <c r="G17" s="27"/>
      <c r="H17" s="27"/>
      <c r="I17" s="27"/>
      <c r="J17" s="1"/>
      <c r="K17" s="57"/>
      <c r="L17" s="57"/>
      <c r="M17" s="57"/>
      <c r="N17" s="42"/>
      <c r="O17" s="61">
        <v>0</v>
      </c>
      <c r="P17" s="88" t="s">
        <v>35</v>
      </c>
      <c r="Q17" s="89"/>
      <c r="R17" s="89"/>
      <c r="S17" s="90" t="s">
        <v>54</v>
      </c>
      <c r="T17" s="90"/>
      <c r="U17" s="90"/>
      <c r="V17" s="90"/>
      <c r="W17" s="90"/>
      <c r="X17" s="90"/>
      <c r="Y17" s="90"/>
      <c r="Z17" s="90"/>
      <c r="AA17" s="90"/>
      <c r="AB17" s="91"/>
      <c r="AC17" s="90"/>
      <c r="AD17" s="92" t="s">
        <v>55</v>
      </c>
      <c r="AE17" s="92"/>
      <c r="AF17" s="93" t="s">
        <v>56</v>
      </c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62" t="s">
        <v>19</v>
      </c>
      <c r="C18" s="63"/>
      <c r="D18" s="64"/>
      <c r="E18" s="28"/>
      <c r="F18" s="28"/>
      <c r="G18" s="28"/>
      <c r="H18" s="28"/>
      <c r="I18" s="28"/>
      <c r="J18" s="1"/>
      <c r="K18" s="65"/>
      <c r="L18" s="65"/>
      <c r="M18" s="65"/>
      <c r="N18" s="66"/>
      <c r="O18" s="25">
        <v>0</v>
      </c>
      <c r="P18" s="88" t="s">
        <v>36</v>
      </c>
      <c r="Q18" s="89"/>
      <c r="R18" s="89"/>
      <c r="S18" s="90" t="s">
        <v>46</v>
      </c>
      <c r="T18" s="90"/>
      <c r="U18" s="90"/>
      <c r="V18" s="90"/>
      <c r="W18" s="90"/>
      <c r="X18" s="90"/>
      <c r="Y18" s="90"/>
      <c r="Z18" s="90"/>
      <c r="AA18" s="90"/>
      <c r="AB18" s="91"/>
      <c r="AC18" s="90"/>
      <c r="AD18" s="92" t="s">
        <v>39</v>
      </c>
      <c r="AE18" s="92"/>
      <c r="AF18" s="93" t="s">
        <v>47</v>
      </c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67" t="s">
        <v>20</v>
      </c>
      <c r="C19" s="68"/>
      <c r="D19" s="69"/>
      <c r="E19" s="19">
        <f>SUM(E16:E18)</f>
        <v>34</v>
      </c>
      <c r="F19" s="19">
        <f>SUM(F16:F18)</f>
        <v>0</v>
      </c>
      <c r="G19" s="19">
        <f>SUM(G16:G18)</f>
        <v>2</v>
      </c>
      <c r="H19" s="19">
        <f>SUM(H16:H18)</f>
        <v>11</v>
      </c>
      <c r="I19" s="19">
        <f>SUM(I16:I18)</f>
        <v>32</v>
      </c>
      <c r="J19" s="1"/>
      <c r="K19" s="70">
        <f>PRODUCT((F19+G19)/E19)</f>
        <v>5.8823529411764705E-2</v>
      </c>
      <c r="L19" s="70">
        <f>PRODUCT(H19/E19)</f>
        <v>0.3235294117647059</v>
      </c>
      <c r="M19" s="70">
        <f>PRODUCT(I19/E19)</f>
        <v>0.94117647058823528</v>
      </c>
      <c r="N19" s="43">
        <f>PRODUCT(I19/O19)</f>
        <v>0.35950506512301017</v>
      </c>
      <c r="O19" s="25">
        <f>SUM(O16:O18)</f>
        <v>89.011263273997855</v>
      </c>
      <c r="P19" s="94" t="s">
        <v>37</v>
      </c>
      <c r="Q19" s="95"/>
      <c r="R19" s="95"/>
      <c r="S19" s="96"/>
      <c r="T19" s="96"/>
      <c r="U19" s="96"/>
      <c r="V19" s="96"/>
      <c r="W19" s="96"/>
      <c r="X19" s="96"/>
      <c r="Y19" s="96"/>
      <c r="Z19" s="96"/>
      <c r="AA19" s="96"/>
      <c r="AB19" s="97"/>
      <c r="AC19" s="96"/>
      <c r="AD19" s="96"/>
      <c r="AE19" s="98"/>
      <c r="AF19" s="99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48"/>
      <c r="C20" s="48"/>
      <c r="D20" s="48"/>
      <c r="E20" s="48"/>
      <c r="F20" s="48"/>
      <c r="G20" s="48"/>
      <c r="H20" s="48"/>
      <c r="I20" s="48"/>
      <c r="J20" s="1"/>
      <c r="K20" s="48"/>
      <c r="L20" s="48"/>
      <c r="M20" s="48"/>
      <c r="N20" s="47"/>
      <c r="O20" s="25"/>
      <c r="P20" s="1"/>
      <c r="Q20" s="50"/>
      <c r="R20" s="1"/>
      <c r="S20" s="1"/>
      <c r="T20" s="25"/>
      <c r="U20" s="25"/>
      <c r="V20" s="71"/>
      <c r="W20" s="1"/>
      <c r="X20" s="1"/>
      <c r="Y20" s="1"/>
      <c r="Z20" s="1"/>
      <c r="AA20" s="1"/>
      <c r="AB20" s="25"/>
      <c r="AC20" s="1"/>
      <c r="AD20" s="1"/>
      <c r="AE20" s="1"/>
      <c r="AF20" s="1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1" t="s">
        <v>40</v>
      </c>
      <c r="C21" s="1"/>
      <c r="D21" s="1" t="s">
        <v>59</v>
      </c>
      <c r="E21" s="1"/>
      <c r="F21" s="25"/>
      <c r="G21" s="1"/>
      <c r="H21" s="1"/>
      <c r="I21" s="1"/>
      <c r="J21" s="1"/>
      <c r="K21" s="1"/>
      <c r="L21" s="1"/>
      <c r="M21" s="1"/>
      <c r="N21" s="50"/>
      <c r="O21" s="25"/>
      <c r="P21" s="1"/>
      <c r="Q21" s="50"/>
      <c r="R21" s="1"/>
      <c r="S21" s="1"/>
      <c r="T21" s="25"/>
      <c r="U21" s="25"/>
      <c r="V21" s="71"/>
      <c r="W21" s="1"/>
      <c r="X21" s="1"/>
      <c r="Y21" s="1"/>
      <c r="Z21" s="1"/>
      <c r="AA21" s="1"/>
      <c r="AB21" s="25"/>
      <c r="AC21" s="1"/>
      <c r="AD21" s="1"/>
      <c r="AE21" s="1"/>
      <c r="AF21" s="51"/>
      <c r="AG21" s="24"/>
      <c r="AH21" s="9"/>
      <c r="AI21" s="9"/>
      <c r="AJ21" s="9"/>
      <c r="AK21" s="9"/>
      <c r="AL21" s="9"/>
    </row>
    <row r="22" spans="1:38" ht="15" customHeight="1" x14ac:dyDescent="0.25">
      <c r="A22" s="1"/>
      <c r="B22" s="1"/>
      <c r="C22" s="1"/>
      <c r="D22" s="1" t="s">
        <v>49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25"/>
      <c r="U22" s="25"/>
      <c r="V22" s="71"/>
      <c r="W22" s="1"/>
      <c r="X22" s="1"/>
      <c r="Y22" s="1"/>
      <c r="Z22" s="1"/>
      <c r="AA22" s="1"/>
      <c r="AB22" s="25"/>
      <c r="AC22" s="1"/>
      <c r="AD22" s="1"/>
      <c r="AE22" s="1"/>
      <c r="AF22" s="51"/>
      <c r="AG22" s="24"/>
      <c r="AH22" s="9"/>
      <c r="AI22" s="9"/>
      <c r="AJ22" s="9"/>
      <c r="AK22" s="9"/>
      <c r="AL22" s="9"/>
    </row>
    <row r="23" spans="1:38" s="73" customFormat="1" ht="15" customHeight="1" x14ac:dyDescent="0.25">
      <c r="A23" s="1"/>
      <c r="B23" s="1"/>
      <c r="C23" s="9"/>
      <c r="D23" s="9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5"/>
      <c r="T23" s="25"/>
      <c r="U23" s="25"/>
      <c r="V23" s="25"/>
      <c r="W23" s="1"/>
      <c r="X23" s="1"/>
      <c r="Y23" s="1"/>
      <c r="Z23" s="1"/>
      <c r="AA23" s="1"/>
      <c r="AB23" s="25"/>
      <c r="AC23" s="1"/>
      <c r="AD23" s="1"/>
      <c r="AE23" s="1"/>
      <c r="AF23" s="51"/>
      <c r="AG23" s="24"/>
      <c r="AH23" s="9"/>
      <c r="AI23" s="9"/>
      <c r="AJ23" s="9"/>
      <c r="AK23" s="9"/>
      <c r="AL23" s="9"/>
    </row>
    <row r="24" spans="1:38" s="73" customFormat="1" ht="15" customHeight="1" x14ac:dyDescent="0.25">
      <c r="A24" s="1"/>
      <c r="B24" s="1"/>
      <c r="C24" s="9"/>
      <c r="D24" s="9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5"/>
      <c r="T24" s="25"/>
      <c r="U24" s="25"/>
      <c r="V24" s="25"/>
      <c r="W24" s="1"/>
      <c r="X24" s="1"/>
      <c r="Y24" s="1"/>
      <c r="Z24" s="1"/>
      <c r="AA24" s="1"/>
      <c r="AB24" s="25"/>
      <c r="AC24" s="1"/>
      <c r="AD24" s="1"/>
      <c r="AE24" s="1"/>
      <c r="AF24" s="51"/>
      <c r="AG24" s="24"/>
      <c r="AH24" s="9"/>
      <c r="AI24" s="9"/>
      <c r="AJ24" s="9"/>
      <c r="AK24" s="9"/>
      <c r="AL24" s="9"/>
    </row>
    <row r="25" spans="1:38" s="73" customFormat="1" ht="15" customHeight="1" x14ac:dyDescent="0.25">
      <c r="A25" s="1"/>
      <c r="B25" s="1"/>
      <c r="C25" s="9"/>
      <c r="D25" s="9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5"/>
      <c r="T25" s="25"/>
      <c r="U25" s="25"/>
      <c r="V25" s="25"/>
      <c r="W25" s="1"/>
      <c r="X25" s="1"/>
      <c r="Y25" s="1"/>
      <c r="Z25" s="1"/>
      <c r="AA25" s="1"/>
      <c r="AB25" s="25"/>
      <c r="AC25" s="1"/>
      <c r="AD25" s="1"/>
      <c r="AE25" s="1"/>
      <c r="AF25" s="51"/>
      <c r="AG25" s="24"/>
      <c r="AH25" s="9"/>
      <c r="AI25" s="9"/>
      <c r="AJ25" s="9"/>
      <c r="AK25" s="9"/>
      <c r="AL25" s="9"/>
    </row>
    <row r="26" spans="1:38" s="73" customFormat="1" ht="15" customHeight="1" x14ac:dyDescent="0.25">
      <c r="A26" s="1"/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25"/>
      <c r="T26" s="25"/>
      <c r="U26" s="25"/>
      <c r="V26" s="25"/>
      <c r="W26" s="1"/>
      <c r="X26" s="1"/>
      <c r="Y26" s="1"/>
      <c r="Z26" s="1"/>
      <c r="AA26" s="1"/>
      <c r="AB26" s="25"/>
      <c r="AC26" s="1"/>
      <c r="AD26" s="1"/>
      <c r="AE26" s="1"/>
      <c r="AF26" s="51"/>
      <c r="AG26" s="24"/>
      <c r="AH26" s="9"/>
      <c r="AI26" s="9"/>
      <c r="AJ26" s="9"/>
      <c r="AK26" s="9"/>
      <c r="AL26" s="9"/>
    </row>
    <row r="27" spans="1:38" s="73" customFormat="1" ht="15" customHeight="1" x14ac:dyDescent="0.25">
      <c r="A27" s="1"/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5"/>
      <c r="T27" s="25"/>
      <c r="U27" s="25"/>
      <c r="V27" s="25"/>
      <c r="W27" s="1"/>
      <c r="X27" s="1"/>
      <c r="Y27" s="1"/>
      <c r="Z27" s="1"/>
      <c r="AA27" s="1"/>
      <c r="AB27" s="25"/>
      <c r="AC27" s="1"/>
      <c r="AD27" s="1"/>
      <c r="AE27" s="1"/>
      <c r="AF27" s="51"/>
      <c r="AG27" s="24"/>
      <c r="AH27" s="9"/>
      <c r="AI27" s="9"/>
      <c r="AJ27" s="9"/>
      <c r="AK27" s="9"/>
      <c r="AL27" s="9"/>
    </row>
    <row r="28" spans="1:38" s="73" customFormat="1" ht="15" customHeight="1" x14ac:dyDescent="0.25">
      <c r="A28" s="1"/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5"/>
      <c r="T28" s="25"/>
      <c r="U28" s="25"/>
      <c r="V28" s="25"/>
      <c r="W28" s="1"/>
      <c r="X28" s="1"/>
      <c r="Y28" s="1"/>
      <c r="Z28" s="1"/>
      <c r="AA28" s="1"/>
      <c r="AB28" s="25"/>
      <c r="AC28" s="1"/>
      <c r="AD28" s="1"/>
      <c r="AE28" s="1"/>
      <c r="AF28" s="51"/>
      <c r="AG28" s="24"/>
      <c r="AH28" s="9"/>
      <c r="AI28" s="9"/>
      <c r="AJ28" s="9"/>
      <c r="AK28" s="9"/>
      <c r="AL28" s="9"/>
    </row>
    <row r="29" spans="1:38" s="73" customFormat="1" ht="15" customHeight="1" x14ac:dyDescent="0.25">
      <c r="A29" s="1"/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25"/>
      <c r="T29" s="25"/>
      <c r="U29" s="25"/>
      <c r="V29" s="25"/>
      <c r="W29" s="1"/>
      <c r="X29" s="1"/>
      <c r="Y29" s="1"/>
      <c r="Z29" s="1"/>
      <c r="AA29" s="1"/>
      <c r="AB29" s="25"/>
      <c r="AC29" s="1"/>
      <c r="AD29" s="1"/>
      <c r="AE29" s="1"/>
      <c r="AF29" s="51"/>
      <c r="AG29" s="24"/>
      <c r="AH29" s="9"/>
      <c r="AI29" s="9"/>
      <c r="AJ29" s="9"/>
      <c r="AK29" s="9"/>
      <c r="AL29" s="9"/>
    </row>
    <row r="30" spans="1:38" s="73" customFormat="1" ht="15" customHeight="1" x14ac:dyDescent="0.25">
      <c r="A30" s="1"/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25"/>
      <c r="T30" s="25"/>
      <c r="U30" s="25"/>
      <c r="V30" s="25"/>
      <c r="W30" s="1"/>
      <c r="X30" s="1"/>
      <c r="Y30" s="1"/>
      <c r="Z30" s="1"/>
      <c r="AA30" s="1"/>
      <c r="AB30" s="25"/>
      <c r="AC30" s="1"/>
      <c r="AD30" s="1"/>
      <c r="AE30" s="1"/>
      <c r="AF30" s="51"/>
      <c r="AG30" s="24"/>
      <c r="AH30" s="9"/>
      <c r="AI30" s="9"/>
      <c r="AJ30" s="9"/>
      <c r="AK30" s="9"/>
      <c r="AL30" s="9"/>
    </row>
    <row r="31" spans="1:38" s="73" customFormat="1" ht="15" customHeight="1" x14ac:dyDescent="0.25">
      <c r="A31" s="1"/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25"/>
      <c r="T31" s="25"/>
      <c r="U31" s="25"/>
      <c r="V31" s="25"/>
      <c r="W31" s="1"/>
      <c r="X31" s="1"/>
      <c r="Y31" s="1"/>
      <c r="Z31" s="1"/>
      <c r="AA31" s="1"/>
      <c r="AB31" s="25"/>
      <c r="AC31" s="1"/>
      <c r="AD31" s="1"/>
      <c r="AE31" s="1"/>
      <c r="AF31" s="51"/>
      <c r="AG31" s="24"/>
      <c r="AH31" s="9"/>
      <c r="AI31" s="9"/>
      <c r="AJ31" s="9"/>
      <c r="AK31" s="9"/>
      <c r="AL31" s="9"/>
    </row>
    <row r="32" spans="1:38" s="73" customFormat="1" ht="15" customHeight="1" x14ac:dyDescent="0.25">
      <c r="A32" s="1"/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5"/>
      <c r="T32" s="25"/>
      <c r="U32" s="25"/>
      <c r="V32" s="25"/>
      <c r="W32" s="1"/>
      <c r="X32" s="1"/>
      <c r="Y32" s="1"/>
      <c r="Z32" s="1"/>
      <c r="AA32" s="1"/>
      <c r="AB32" s="25"/>
      <c r="AC32" s="1"/>
      <c r="AD32" s="1"/>
      <c r="AE32" s="1"/>
      <c r="AF32" s="51"/>
      <c r="AG32" s="24"/>
      <c r="AH32" s="9"/>
      <c r="AI32" s="9"/>
      <c r="AJ32" s="9"/>
      <c r="AK32" s="9"/>
      <c r="AL32" s="9"/>
    </row>
    <row r="33" spans="1:38" s="73" customFormat="1" ht="15" customHeight="1" x14ac:dyDescent="0.25">
      <c r="A33" s="1"/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5"/>
      <c r="T33" s="25"/>
      <c r="U33" s="25"/>
      <c r="V33" s="25"/>
      <c r="W33" s="1"/>
      <c r="X33" s="1"/>
      <c r="Y33" s="1"/>
      <c r="Z33" s="1"/>
      <c r="AA33" s="1"/>
      <c r="AB33" s="25"/>
      <c r="AC33" s="1"/>
      <c r="AD33" s="1"/>
      <c r="AE33" s="1"/>
      <c r="AF33" s="51"/>
      <c r="AG33" s="24"/>
      <c r="AH33" s="9"/>
      <c r="AI33" s="9"/>
      <c r="AJ33" s="9"/>
      <c r="AK33" s="9"/>
      <c r="AL33" s="9"/>
    </row>
    <row r="34" spans="1:38" s="73" customFormat="1" ht="15" customHeight="1" x14ac:dyDescent="0.25">
      <c r="A34" s="1"/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25"/>
      <c r="T34" s="25"/>
      <c r="U34" s="25"/>
      <c r="V34" s="25"/>
      <c r="W34" s="1"/>
      <c r="X34" s="1"/>
      <c r="Y34" s="1"/>
      <c r="Z34" s="1"/>
      <c r="AA34" s="1"/>
      <c r="AB34" s="25"/>
      <c r="AC34" s="1"/>
      <c r="AD34" s="1"/>
      <c r="AE34" s="1"/>
      <c r="AF34" s="51"/>
      <c r="AG34" s="24"/>
      <c r="AH34" s="9"/>
      <c r="AI34" s="9"/>
      <c r="AJ34" s="9"/>
      <c r="AK34" s="9"/>
      <c r="AL34" s="9"/>
    </row>
    <row r="35" spans="1:38" s="73" customFormat="1" ht="15" customHeight="1" x14ac:dyDescent="0.25">
      <c r="A35" s="1"/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25"/>
      <c r="T35" s="25"/>
      <c r="U35" s="25"/>
      <c r="V35" s="25"/>
      <c r="W35" s="1"/>
      <c r="X35" s="1"/>
      <c r="Y35" s="1"/>
      <c r="Z35" s="1"/>
      <c r="AA35" s="1"/>
      <c r="AB35" s="25"/>
      <c r="AC35" s="1"/>
      <c r="AD35" s="1"/>
      <c r="AE35" s="1"/>
      <c r="AF35" s="51"/>
      <c r="AG35" s="24"/>
      <c r="AH35" s="9"/>
      <c r="AI35" s="9"/>
      <c r="AJ35" s="9"/>
      <c r="AK35" s="9"/>
      <c r="AL35" s="9"/>
    </row>
    <row r="36" spans="1:38" s="73" customFormat="1" ht="15" customHeight="1" x14ac:dyDescent="0.25">
      <c r="A36" s="1"/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25"/>
      <c r="T36" s="25"/>
      <c r="U36" s="25"/>
      <c r="V36" s="25"/>
      <c r="W36" s="1"/>
      <c r="X36" s="1"/>
      <c r="Y36" s="1"/>
      <c r="Z36" s="1"/>
      <c r="AA36" s="1"/>
      <c r="AB36" s="25"/>
      <c r="AC36" s="1"/>
      <c r="AD36" s="1"/>
      <c r="AE36" s="1"/>
      <c r="AF36" s="51"/>
      <c r="AG36" s="24"/>
      <c r="AH36" s="9"/>
      <c r="AI36" s="9"/>
      <c r="AJ36" s="9"/>
      <c r="AK36" s="9"/>
      <c r="AL36" s="9"/>
    </row>
    <row r="37" spans="1:38" s="73" customFormat="1" ht="15" customHeight="1" x14ac:dyDescent="0.25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25"/>
      <c r="T37" s="25"/>
      <c r="U37" s="25"/>
      <c r="V37" s="25"/>
      <c r="W37" s="1"/>
      <c r="X37" s="1"/>
      <c r="Y37" s="1"/>
      <c r="Z37" s="1"/>
      <c r="AA37" s="1"/>
      <c r="AB37" s="25"/>
      <c r="AC37" s="1"/>
      <c r="AD37" s="1"/>
      <c r="AE37" s="1"/>
      <c r="AF37" s="51"/>
      <c r="AG37" s="24"/>
      <c r="AH37" s="9"/>
      <c r="AI37" s="9"/>
      <c r="AJ37" s="9"/>
      <c r="AK37" s="9"/>
      <c r="AL37" s="9"/>
    </row>
    <row r="38" spans="1:38" s="73" customFormat="1" ht="15" customHeight="1" x14ac:dyDescent="0.25">
      <c r="A38" s="1"/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25"/>
      <c r="T38" s="25"/>
      <c r="U38" s="25"/>
      <c r="V38" s="25"/>
      <c r="W38" s="1"/>
      <c r="X38" s="1"/>
      <c r="Y38" s="1"/>
      <c r="Z38" s="1"/>
      <c r="AA38" s="1"/>
      <c r="AB38" s="25"/>
      <c r="AC38" s="1"/>
      <c r="AD38" s="1"/>
      <c r="AE38" s="1"/>
      <c r="AF38" s="51"/>
      <c r="AG38" s="24"/>
      <c r="AH38" s="9"/>
      <c r="AI38" s="9"/>
      <c r="AJ38" s="9"/>
      <c r="AK38" s="9"/>
      <c r="AL38" s="9"/>
    </row>
    <row r="39" spans="1:38" s="73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25"/>
      <c r="U39" s="25"/>
      <c r="V39" s="71"/>
      <c r="W39" s="1"/>
      <c r="X39" s="1"/>
      <c r="Y39" s="1"/>
      <c r="Z39" s="1"/>
      <c r="AA39" s="1"/>
      <c r="AB39" s="25"/>
      <c r="AC39" s="1"/>
      <c r="AD39" s="1"/>
      <c r="AE39" s="1"/>
      <c r="AF39" s="51"/>
      <c r="AG39" s="24"/>
      <c r="AH39" s="9"/>
      <c r="AI39" s="9"/>
      <c r="AJ39" s="9"/>
      <c r="AK39" s="9"/>
      <c r="AL39" s="9"/>
    </row>
    <row r="40" spans="1:38" s="73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50"/>
      <c r="R40" s="1"/>
      <c r="S40" s="1"/>
      <c r="T40" s="25"/>
      <c r="U40" s="25"/>
      <c r="V40" s="71"/>
      <c r="W40" s="1"/>
      <c r="X40" s="25"/>
      <c r="Y40" s="25"/>
      <c r="Z40" s="25"/>
      <c r="AA40" s="25"/>
      <c r="AB40" s="25"/>
      <c r="AC40" s="25"/>
      <c r="AD40" s="25"/>
      <c r="AE40" s="25"/>
      <c r="AF40" s="25"/>
      <c r="AG40" s="24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50"/>
      <c r="R41" s="1"/>
      <c r="S41" s="1"/>
      <c r="T41" s="25"/>
      <c r="U41" s="25"/>
      <c r="V41" s="71"/>
      <c r="W41" s="1"/>
      <c r="X41" s="25"/>
      <c r="Y41" s="25"/>
      <c r="Z41" s="25"/>
      <c r="AA41" s="25"/>
      <c r="AB41" s="25"/>
      <c r="AC41" s="25"/>
      <c r="AD41" s="25"/>
      <c r="AE41" s="25"/>
      <c r="AF41" s="25"/>
      <c r="AG41" s="24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50"/>
      <c r="R42" s="1"/>
      <c r="S42" s="1"/>
      <c r="T42" s="25"/>
      <c r="U42" s="25"/>
      <c r="V42" s="71"/>
      <c r="W42" s="1"/>
      <c r="X42" s="25"/>
      <c r="Y42" s="25"/>
      <c r="Z42" s="25"/>
      <c r="AA42" s="25"/>
      <c r="AB42" s="25"/>
      <c r="AC42" s="25"/>
      <c r="AD42" s="25"/>
      <c r="AE42" s="25"/>
      <c r="AF42" s="25"/>
      <c r="AG42" s="9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7"/>
      <c r="O43" s="25"/>
      <c r="P43" s="1"/>
      <c r="Q43" s="50"/>
      <c r="R43" s="1"/>
      <c r="S43" s="1"/>
      <c r="T43" s="25"/>
      <c r="U43" s="25"/>
      <c r="V43" s="71"/>
      <c r="W43" s="1"/>
      <c r="X43" s="1"/>
      <c r="Y43" s="1"/>
      <c r="Z43" s="1"/>
      <c r="AA43" s="1"/>
      <c r="AB43" s="25"/>
      <c r="AC43" s="1"/>
      <c r="AD43" s="1"/>
      <c r="AE43" s="1"/>
      <c r="AF43" s="51"/>
      <c r="AG43" s="24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72"/>
      <c r="N44" s="47"/>
      <c r="O44" s="25"/>
      <c r="P44" s="1"/>
      <c r="Q44" s="50"/>
      <c r="R44" s="1"/>
      <c r="S44" s="25"/>
      <c r="T44" s="25"/>
      <c r="U44" s="25"/>
      <c r="V44" s="25"/>
      <c r="W44" s="1"/>
      <c r="X44" s="1"/>
      <c r="Y44" s="1"/>
      <c r="Z44" s="1"/>
      <c r="AA44" s="1"/>
      <c r="AB44" s="25"/>
      <c r="AC44" s="1"/>
      <c r="AD44" s="1"/>
      <c r="AE44" s="1"/>
      <c r="AF44" s="51"/>
      <c r="AG44" s="9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72"/>
      <c r="N45" s="72"/>
      <c r="O45" s="25"/>
      <c r="P45" s="1"/>
      <c r="Q45" s="50"/>
      <c r="R45" s="1"/>
      <c r="S45" s="25"/>
      <c r="T45" s="25"/>
      <c r="U45" s="25"/>
      <c r="V45" s="25"/>
      <c r="W45" s="1"/>
      <c r="X45" s="1"/>
      <c r="Y45" s="1"/>
      <c r="Z45" s="1"/>
      <c r="AA45" s="1"/>
      <c r="AB45" s="25"/>
      <c r="AC45" s="1"/>
      <c r="AD45" s="1"/>
      <c r="AE45" s="1"/>
      <c r="AF45" s="51"/>
      <c r="AG45" s="9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1"/>
      <c r="Q46" s="50"/>
      <c r="R46" s="1"/>
      <c r="S46" s="1"/>
      <c r="T46" s="25"/>
      <c r="U46" s="25"/>
      <c r="V46" s="71"/>
      <c r="W46" s="1"/>
      <c r="X46" s="1"/>
      <c r="Y46" s="1"/>
      <c r="Z46" s="1"/>
      <c r="AA46" s="1"/>
      <c r="AB46" s="25"/>
      <c r="AC46" s="1"/>
      <c r="AD46" s="1"/>
      <c r="AE46" s="1"/>
      <c r="AF46" s="51"/>
      <c r="AG46" s="9"/>
      <c r="AH46" s="73"/>
      <c r="AI46" s="73"/>
      <c r="AJ46" s="73"/>
      <c r="AK46" s="73"/>
      <c r="AL46" s="73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50"/>
      <c r="R47" s="1"/>
      <c r="S47" s="1"/>
      <c r="T47" s="25"/>
      <c r="U47" s="25"/>
      <c r="V47" s="71"/>
      <c r="W47" s="1"/>
      <c r="X47" s="25"/>
      <c r="Y47" s="25"/>
      <c r="Z47" s="25"/>
      <c r="AA47" s="25"/>
      <c r="AB47" s="25"/>
      <c r="AC47" s="25"/>
      <c r="AD47" s="25"/>
      <c r="AE47" s="25"/>
      <c r="AF47" s="25"/>
      <c r="AG47" s="9"/>
      <c r="AH47" s="73"/>
      <c r="AI47" s="73"/>
      <c r="AJ47" s="73"/>
      <c r="AK47" s="73"/>
      <c r="AL47" s="73"/>
    </row>
    <row r="48" spans="1:38" ht="15" customHeight="1" x14ac:dyDescent="0.25">
      <c r="A48" s="7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50"/>
      <c r="R48" s="1"/>
      <c r="S48" s="1"/>
      <c r="T48" s="25"/>
      <c r="U48" s="25"/>
      <c r="V48" s="71"/>
      <c r="W48" s="1"/>
      <c r="X48" s="25"/>
      <c r="Y48" s="25"/>
      <c r="Z48" s="25"/>
      <c r="AA48" s="25"/>
      <c r="AB48" s="25"/>
      <c r="AC48" s="25"/>
      <c r="AD48" s="25"/>
      <c r="AE48" s="25"/>
      <c r="AF48" s="25"/>
      <c r="AG48" s="9"/>
    </row>
    <row r="49" spans="1:33" ht="15" customHeight="1" x14ac:dyDescent="0.25">
      <c r="A49" s="7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1"/>
      <c r="Q49" s="50"/>
      <c r="R49" s="1"/>
      <c r="S49" s="1"/>
      <c r="T49" s="25"/>
      <c r="U49" s="25"/>
      <c r="V49" s="71"/>
      <c r="W49" s="1"/>
      <c r="X49" s="25"/>
      <c r="Y49" s="25"/>
      <c r="Z49" s="25"/>
      <c r="AA49" s="25"/>
      <c r="AB49" s="25"/>
      <c r="AC49" s="25"/>
      <c r="AD49" s="25"/>
      <c r="AE49" s="25"/>
      <c r="AF49" s="25"/>
      <c r="AG49" s="9"/>
    </row>
    <row r="50" spans="1:33" ht="15" customHeight="1" x14ac:dyDescent="0.25">
      <c r="A50" s="7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7"/>
      <c r="O50" s="25"/>
      <c r="P50" s="1"/>
      <c r="Q50" s="50"/>
      <c r="R50" s="1"/>
      <c r="S50" s="1"/>
      <c r="T50" s="25"/>
      <c r="U50" s="25"/>
      <c r="V50" s="71"/>
      <c r="W50" s="1"/>
      <c r="X50" s="1"/>
      <c r="Y50" s="1"/>
      <c r="Z50" s="1"/>
      <c r="AA50" s="1"/>
      <c r="AB50" s="25"/>
      <c r="AC50" s="1"/>
      <c r="AD50" s="1"/>
      <c r="AE50" s="1"/>
      <c r="AF50" s="51"/>
      <c r="AG50" s="9"/>
    </row>
    <row r="51" spans="1:33" ht="15" customHeight="1" x14ac:dyDescent="0.25">
      <c r="A51" s="74"/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72"/>
      <c r="N51" s="47"/>
      <c r="O51" s="25"/>
      <c r="P51" s="1"/>
      <c r="Q51" s="50"/>
      <c r="R51" s="1"/>
      <c r="S51" s="25"/>
      <c r="T51" s="25"/>
      <c r="U51" s="25"/>
      <c r="V51" s="25"/>
      <c r="W51" s="1"/>
      <c r="X51" s="1"/>
      <c r="Y51" s="1"/>
      <c r="Z51" s="1"/>
      <c r="AA51" s="1"/>
      <c r="AB51" s="25"/>
      <c r="AC51" s="1"/>
      <c r="AD51" s="1"/>
      <c r="AE51" s="1"/>
      <c r="AF51" s="51"/>
      <c r="AG51" s="9"/>
    </row>
    <row r="52" spans="1:33" ht="15" customHeight="1" x14ac:dyDescent="0.25">
      <c r="A52" s="7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5"/>
      <c r="P52" s="1"/>
      <c r="Q52" s="50"/>
      <c r="R52" s="1"/>
      <c r="S52" s="1"/>
      <c r="T52" s="25"/>
      <c r="U52" s="25"/>
      <c r="V52" s="71"/>
      <c r="W52" s="1"/>
      <c r="X52" s="25"/>
      <c r="Y52" s="25"/>
      <c r="Z52" s="25"/>
      <c r="AA52" s="25"/>
      <c r="AB52" s="25"/>
      <c r="AC52" s="25"/>
      <c r="AD52" s="25"/>
      <c r="AE52" s="25"/>
      <c r="AF52" s="25"/>
      <c r="AG52" s="9"/>
    </row>
    <row r="53" spans="1:33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50"/>
      <c r="O53" s="25"/>
      <c r="P53" s="1"/>
      <c r="Q53" s="50"/>
      <c r="R53" s="1"/>
      <c r="S53" s="1"/>
      <c r="T53" s="25"/>
      <c r="U53" s="25"/>
      <c r="V53" s="71"/>
      <c r="W53" s="1"/>
      <c r="X53" s="1"/>
      <c r="Y53" s="1"/>
      <c r="Z53" s="1"/>
      <c r="AA53" s="1"/>
      <c r="AB53" s="25"/>
      <c r="AC53" s="1"/>
      <c r="AD53" s="1"/>
      <c r="AE53" s="1"/>
      <c r="AF53" s="51"/>
    </row>
    <row r="54" spans="1:33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50"/>
      <c r="O54" s="25"/>
      <c r="P54" s="1"/>
      <c r="Q54" s="50"/>
      <c r="R54" s="1"/>
      <c r="S54" s="1"/>
      <c r="T54" s="25"/>
      <c r="U54" s="25"/>
      <c r="V54" s="71"/>
      <c r="W54" s="1"/>
      <c r="X54" s="1"/>
      <c r="Y54" s="1"/>
      <c r="Z54" s="1"/>
      <c r="AA54" s="1"/>
      <c r="AB54" s="25"/>
      <c r="AC54" s="1"/>
      <c r="AD54" s="1"/>
      <c r="AE54" s="1"/>
      <c r="AF54" s="51"/>
    </row>
    <row r="55" spans="1:33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50"/>
      <c r="O55" s="25"/>
      <c r="P55" s="1"/>
      <c r="Q55" s="50"/>
      <c r="R55" s="1"/>
      <c r="S55" s="1"/>
      <c r="T55" s="25"/>
      <c r="U55" s="25"/>
      <c r="V55" s="71"/>
      <c r="W55" s="1"/>
      <c r="X55" s="1"/>
      <c r="Y55" s="1"/>
      <c r="Z55" s="1"/>
      <c r="AA55" s="1"/>
      <c r="AB55" s="25"/>
      <c r="AC55" s="1"/>
      <c r="AD55" s="1"/>
      <c r="AE55" s="1"/>
      <c r="AF55" s="51"/>
    </row>
    <row r="56" spans="1:33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50"/>
      <c r="O56" s="25"/>
      <c r="P56" s="1"/>
      <c r="Q56" s="50"/>
      <c r="R56" s="1"/>
      <c r="S56" s="1"/>
      <c r="T56" s="25"/>
      <c r="U56" s="25"/>
      <c r="V56" s="71"/>
      <c r="W56" s="1"/>
      <c r="X56" s="1"/>
      <c r="Y56" s="1"/>
      <c r="Z56" s="1"/>
      <c r="AA56" s="1"/>
      <c r="AB56" s="25"/>
      <c r="AC56" s="1"/>
      <c r="AD56" s="1"/>
      <c r="AE56" s="1"/>
      <c r="AF56" s="51"/>
    </row>
    <row r="57" spans="1:33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50"/>
      <c r="O57" s="25"/>
      <c r="P57" s="1"/>
      <c r="Q57" s="50"/>
      <c r="R57" s="1"/>
      <c r="S57" s="1"/>
      <c r="T57" s="25"/>
      <c r="U57" s="25"/>
      <c r="V57" s="71"/>
      <c r="W57" s="1"/>
      <c r="X57" s="1"/>
      <c r="Y57" s="1"/>
      <c r="Z57" s="1"/>
      <c r="AA57" s="1"/>
      <c r="AB57" s="25"/>
      <c r="AC57" s="1"/>
      <c r="AD57" s="1"/>
      <c r="AE57" s="1"/>
      <c r="AF57" s="51"/>
    </row>
  </sheetData>
  <sortState ref="B7:AF8">
    <sortCondition ref="B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2021-08-25T13:00:07Z</dcterms:modified>
</cp:coreProperties>
</file>